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Secretaria de Infra\Downloads\"/>
    </mc:Choice>
  </mc:AlternateContent>
  <xr:revisionPtr revIDLastSave="0" documentId="13_ncr:1_{C5EB17D3-7795-4125-BF53-3E1829C3C6F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Mapa Obras (2021.1)" sheetId="2" r:id="rId1"/>
    <sheet name="MAPA OBRAS (2021.2)" sheetId="5" r:id="rId2"/>
    <sheet name="LEGENDA" sheetId="3" r:id="rId3"/>
  </sheets>
  <definedNames>
    <definedName name="_xlnm.Print_Area" localSheetId="1">'MAPA OBRAS (2021.2)'!$A$1:$P$43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2" l="1"/>
  <c r="N16" i="2"/>
  <c r="M16" i="2"/>
  <c r="O26" i="5"/>
  <c r="N26" i="5"/>
  <c r="M26" i="5"/>
</calcChain>
</file>

<file path=xl/sharedStrings.xml><?xml version="1.0" encoding="utf-8"?>
<sst xmlns="http://schemas.openxmlformats.org/spreadsheetml/2006/main" count="385" uniqueCount="213">
  <si>
    <t>MAPA DEMONSTRATIVO DE OBRAS E SERVIÇOS DE ENGENHARIA REALIZADAS NO EXERCÍCIO 2021</t>
  </si>
  <si>
    <t>UNIDADE: PREFEITURA MUNICIPAL DE SIRINHAÉM</t>
  </si>
  <si>
    <t>EXERCÍCIO: 2021</t>
  </si>
  <si>
    <t>UNIDADE ORÇAMENTÁRIA: Secretária de Finanças</t>
  </si>
  <si>
    <r>
      <t xml:space="preserve">PERÍODO REFERENCIAL: </t>
    </r>
    <r>
      <rPr>
        <sz val="10"/>
        <rFont val="Arial"/>
        <family val="2"/>
      </rPr>
      <t>01/2021 à 06/2021</t>
    </r>
  </si>
  <si>
    <t>OBRA OU SERVIÇO</t>
  </si>
  <si>
    <t>DESPESAS NO EXERCÍCIO</t>
  </si>
  <si>
    <t>VALOR  PAGO ACUMULADO NA OBRA OU SERVIÇO (R$)</t>
  </si>
  <si>
    <t>SITUAÇÃO</t>
  </si>
  <si>
    <t>MODALIDADE / Nº LICITAÇÃO</t>
  </si>
  <si>
    <t>IDENTIFICAÇÃO DA OBRA OU SERVIÇO (Objeto da Licitação)</t>
  </si>
  <si>
    <t>EMPRESA VENCEDORA</t>
  </si>
  <si>
    <t>CONVÊNIO</t>
  </si>
  <si>
    <t>CONTRATO</t>
  </si>
  <si>
    <t>NATUREZA DA DESPESA</t>
  </si>
  <si>
    <t>VALOR MEDIDO ACUMULADO</t>
  </si>
  <si>
    <t>VALOR PAGO ACUMULADO NO EXERCÍCIO (R$)</t>
  </si>
  <si>
    <t>CNPJ</t>
  </si>
  <si>
    <t>RAZÃO SOCIAL</t>
  </si>
  <si>
    <t>Nº</t>
  </si>
  <si>
    <t>CONCEDENTE</t>
  </si>
  <si>
    <t>REPASSE (R$)</t>
  </si>
  <si>
    <t>DATA INÍCIO</t>
  </si>
  <si>
    <t>PRAZO FINAL</t>
  </si>
  <si>
    <t>VALOR CONTRATADO (R$)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</si>
  <si>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</si>
  <si>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</si>
  <si>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</si>
  <si>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</si>
  <si>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</si>
  <si>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</si>
  <si>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</si>
  <si>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</si>
  <si>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</si>
  <si>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</si>
  <si>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</si>
  <si>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</si>
  <si>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</si>
  <si>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</si>
  <si>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</si>
  <si>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</si>
  <si>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 xml:space="preserve">READEQUAÇÃO  DAS SALAS  DO PÁTIO DE EVENTOS PARA  INSTALAÇÃO DAS SECRETÁRIAS DE (CULTURA, ESPORTES, EVENTOS TURISMO E MEIO AMBIENTE). </t>
  </si>
  <si>
    <t>30.308.359/0001-91</t>
  </si>
  <si>
    <t xml:space="preserve">ROTA DO ATLÂNTICO EMPREENDIMENTOS EIRELI </t>
  </si>
  <si>
    <t>12/2021</t>
  </si>
  <si>
    <t>09/03/2021</t>
  </si>
  <si>
    <t>08/04/2021</t>
  </si>
  <si>
    <t>1545103232.237 / 33903900</t>
  </si>
  <si>
    <t>CONCLUÍDA</t>
  </si>
  <si>
    <t>MANUNTEÇÃO EMERGENCIAL DE ESCOLAS SIRINHAÉM</t>
  </si>
  <si>
    <t>24.854.223/0001-84</t>
  </si>
  <si>
    <t>CONSTRUTORA SANTOS E LIMA EIRELI-EPP</t>
  </si>
  <si>
    <t>15/2021</t>
  </si>
  <si>
    <t>16.284,70</t>
  </si>
  <si>
    <t>REFORMA DA ESCOLA CENTRO EDUCACIONAL CRISTO REDENTOR</t>
  </si>
  <si>
    <t>14/2021</t>
  </si>
  <si>
    <t>30.557,94</t>
  </si>
  <si>
    <t>OBRAS DE MANUTENÇÃO DA PAVIMENTAÇÃO EM PARALELEPÍPEDOS</t>
  </si>
  <si>
    <t>20.945.413/0001-56</t>
  </si>
  <si>
    <t>VIANORTE LOCAÇÕES E EMPREENDIMENTOS</t>
  </si>
  <si>
    <t>018/2021</t>
  </si>
  <si>
    <t>19/05/2021</t>
  </si>
  <si>
    <t>31/12/2021</t>
  </si>
  <si>
    <t>297.500,00</t>
  </si>
  <si>
    <t>1545103231.121 / 44905100</t>
  </si>
  <si>
    <t>39.554,11</t>
  </si>
  <si>
    <t xml:space="preserve">EM ANDAMENTO </t>
  </si>
  <si>
    <t>SERVIÇOS DE LEVANTAMENTO DOS PRÉDIOS DA EDUCAÇÃO E ELABORAÇÃO DE ORÇAMENTO PARA REALIZAÇÃO DOS VALORES DOS SERVIÇOS DE MANUNTENÇÃO</t>
  </si>
  <si>
    <t>11/2021</t>
  </si>
  <si>
    <t>10.000,00</t>
  </si>
  <si>
    <t>REFORMA DE EDIFICAÇÕES PARA IMPLATAÇÃO DO COPE E CENTRO ADMINISTRATIVO</t>
  </si>
  <si>
    <t>CONSTRUTORA SANTOS E LIMA EIRELI</t>
  </si>
  <si>
    <t>013/2021</t>
  </si>
  <si>
    <t>14/04/2021</t>
  </si>
  <si>
    <t>131.725,55</t>
  </si>
  <si>
    <t xml:space="preserve">1545100251.111  / 44905100 </t>
  </si>
  <si>
    <t>TOTAL</t>
  </si>
  <si>
    <t xml:space="preserve">  Declaramos que as informações contidas nesta planilha são fidedignas e estão atualizadas até esta data</t>
  </si>
  <si>
    <t>30/06/2021</t>
  </si>
  <si>
    <t>ESTÊVANES MICAEL SALES, 117.536.454-17</t>
  </si>
  <si>
    <t>LEGENDA:</t>
  </si>
  <si>
    <t>(*)</t>
  </si>
  <si>
    <t>Preenchimento obrigatório por toda Unidade que execute Obras ou Serviços de Engenharia;</t>
  </si>
  <si>
    <t>(1)</t>
  </si>
  <si>
    <t>Unidade Gestora (Prefeituras, Secretarias Municipais, Empresas Públicas, Autarquias etc.);</t>
  </si>
  <si>
    <t>(2)</t>
  </si>
  <si>
    <t>Exercício Financeiro;</t>
  </si>
  <si>
    <t>(3)</t>
  </si>
  <si>
    <t>Órgão ou entidade com competência para autorizar despesas ou empenhar;</t>
  </si>
  <si>
    <t>(4)</t>
  </si>
  <si>
    <t>Período a que se referem as informações;</t>
  </si>
  <si>
    <t>Número da licitação em série anual. Inserir antes do número a referência da modalidade da licitação (Concorrência-CC; Tomada de Preços-TP; Convite-CV; na hipótese de ocorrência de Dispensa de icitação-DP ou Inexigibilidade-IN) e após o número (três dígitos), a referência ao ano (quatro dígitos) da licitação/dispensa/inexigibilidade. Exemplos: CC010/2005 (Concorrência de número 10 ocorrida em 2005), DP011/2004 (Dispensa de licitação de número 11 ocorrida em 2004);</t>
  </si>
  <si>
    <t>Identificação da obra/serviço de forma clara e concisa. Deverão estar relacionadas todas as obras e serviços de engenharia realizados no exercício, de forma direta ou indireta, incluídos os serviços relativos a limpeza urbana;</t>
  </si>
  <si>
    <t>CNPJ da empresa contratada para execução dos serviços;</t>
  </si>
  <si>
    <t>Razão Social da empresa contratada para execução dos serviços;</t>
  </si>
  <si>
    <t>Nº do Covênio (se houver);</t>
  </si>
  <si>
    <t>Nome do órgão Concedente. Exemplos: Ministério da Educação, Secretaria de Infra-estrutura do Governo do Estado;</t>
  </si>
  <si>
    <t>Valor do repasse;</t>
  </si>
  <si>
    <t>Número do contrato e a referência ao ano da contratação.  Exemplo: 15/2004 (contrato de número 15 do ano de 2004);</t>
  </si>
  <si>
    <r>
      <t>Data da Ordem de Serviço ou</t>
    </r>
    <r>
      <rPr>
        <sz val="10"/>
        <color indexed="8"/>
        <rFont val="Arial"/>
        <family val="2"/>
      </rPr>
      <t xml:space="preserve"> do efetivo início da obra;</t>
    </r>
  </si>
  <si>
    <t>Prazo final previsto para execução das obras e serviços (incluir aditivos de prazo). No caso de obras/serviços concluídos ou paralisados deverá ser informada a data de conclusão/paralisação;</t>
  </si>
  <si>
    <t>Valor contratado (com aditivos) para execução da obra/serviço;</t>
  </si>
  <si>
    <t>Codificação das despesas conforme portaria 163/2001 da STN e da SOF. Exemplos: 4.4.90.51 (Obras); 3.3.90.39 (Limpeza Urbana);</t>
  </si>
  <si>
    <t xml:space="preserve">Somatório dos boletins de medição, relativos aos serviços executados no exercício (despesas orçamentárias e extra-orçamentárias/restos a pagar);
</t>
  </si>
  <si>
    <t>Somatório dos valores pagos no exercício, relativos à obra/serviços (despesas orçamentárias e extra-orçamentárias/restos a pagar);</t>
  </si>
  <si>
    <t>Somatório dos valores pagos no transcorrer da obra/serviço desde o seu início (despesas orçamentárias e extra-orçamentárias/restos a pagar);</t>
  </si>
  <si>
    <t>Situação que se encontra a obra ou serviço: em andamento, concluída, paralisada (assim denominada a obra não concluída e paralisada quando: há previsão de reinício e não houve distrato contratual) ou inacabada (assim denominada a obra não concluída e paralisada quando (e/ou): não há previsão de reinício; já houve distrato; contrato já encerrado).  Obras paralisadas ou inacabadas deverão constar da relação mesmo que não tenham despesas no exercício;</t>
  </si>
  <si>
    <t>(21)</t>
  </si>
  <si>
    <t>Deverá ser colocado o nome legível e o CPF do Responsável pelo preenchimento da ficha;</t>
  </si>
  <si>
    <t>(22)</t>
  </si>
  <si>
    <t>Deverá ser colocado o nome legível e o CPF do Responsável pela unidade definida no campo (1);</t>
  </si>
  <si>
    <t>(23)</t>
  </si>
  <si>
    <t>Deverá ser colocado o nome legível e o CPF do Ordenador de Despesa (Prefeitos, Secretários, etc.).</t>
  </si>
  <si>
    <t>PERÍODO REFERENCIAL: 01/2021 à 12/2021</t>
  </si>
  <si>
    <t xml:space="preserve">PROTEÇÃO DE ENCOSTAS COM GEOCOMPOSTO DE PVC, INSTALAÇÃO DE DRENSGEM PLUVIAS E RECUPERAÇÃO DE ACESSOS </t>
  </si>
  <si>
    <t>16.674.183/0001-60</t>
  </si>
  <si>
    <t>PROTECT PLANEJAMENTO EMPREENDIMENTOS IMOBILIÁRIOS EIRELI</t>
  </si>
  <si>
    <t>07/06/2021</t>
  </si>
  <si>
    <t>07/12/2021</t>
  </si>
  <si>
    <t>1.343,966,70</t>
  </si>
  <si>
    <t>1545103231.113/44905100</t>
  </si>
  <si>
    <t>CONCLUIDA</t>
  </si>
  <si>
    <t>CONTRATAÇÃO DE EMPRESA ESPECIALIZADA PARA ELABORAÇÃO DOS PROJETOS EXECUTIVOS DE ENGENHARIA PARA PAVIMENTAÇÃO, RECAPEAMENTO, DRENAGEM, SINALIZAÇÃO DE VIAS E ACESSIBILIDADE, NO MUNICÍPIO DE SIRINHAÉM/PE</t>
  </si>
  <si>
    <t>00.373.705/0001-54</t>
  </si>
  <si>
    <t>CONSTRUTORA PERFIL EIRELI EPP</t>
  </si>
  <si>
    <t>028/2021</t>
  </si>
  <si>
    <t>05/07/2021</t>
  </si>
  <si>
    <t>271.727,30</t>
  </si>
  <si>
    <t>1545103232.237/33903900</t>
  </si>
  <si>
    <t>182.254,69</t>
  </si>
  <si>
    <t>REFORMAS DE ESCOLAS MUNICIPAIS</t>
  </si>
  <si>
    <t>008/2021</t>
  </si>
  <si>
    <t>299.693,72</t>
  </si>
  <si>
    <t>1236801881.107/44905100</t>
  </si>
  <si>
    <t>REFORMA CASA DE APOIO SAÚDE</t>
  </si>
  <si>
    <t>09/2021</t>
  </si>
  <si>
    <t>09/07/2021</t>
  </si>
  <si>
    <t>30.638,36</t>
  </si>
  <si>
    <t>1030104281.143/44905100</t>
  </si>
  <si>
    <t>26.465,92</t>
  </si>
  <si>
    <t>SERVIÇO DE ELABORAÇÃO DE PROJETO ARQUITETÔNICO PARA ADEQUAÇÃO VISANDO O FUCIONAMENTO EM TEMPO INTEGRAL, DAS ESCOLAS DA REDE MUNICIPAL: CRISTO REDENTOR, SANTO AMARO E LEONEL NILO DA SILVA, BEM COMO ADEQUAÇÃO DA ESCOLA 31 DE MARÇO</t>
  </si>
  <si>
    <t>28.208.616/0001-71</t>
  </si>
  <si>
    <t>E.S DE CARVALHO DESENHOS TECNICO-ME</t>
  </si>
  <si>
    <t>05/2021</t>
  </si>
  <si>
    <t>28/07/2021</t>
  </si>
  <si>
    <t>28/01/2022</t>
  </si>
  <si>
    <t>31.800,00</t>
  </si>
  <si>
    <t>15.900,00</t>
  </si>
  <si>
    <t>INSTALAÇÃO DE SINALIZAÇÃO VERTICAL NO MUNICÍPIO DE SIRINHAÉM</t>
  </si>
  <si>
    <t>29.322.048/0001-06</t>
  </si>
  <si>
    <t>FERRO CARVALLHO ENGENHARIA EIRELI</t>
  </si>
  <si>
    <t>12/08/2021</t>
  </si>
  <si>
    <t>12/09/2021</t>
  </si>
  <si>
    <t>24.321,59</t>
  </si>
  <si>
    <t>22.685,45</t>
  </si>
  <si>
    <t>MANUNTEÇÃO DE HOSPITAL E MATERNIDADE OLÍMPIO MACHADO GOVEIA LINS</t>
  </si>
  <si>
    <t>20.935.844/0001-31</t>
  </si>
  <si>
    <t>M LIRA CONSTRUÇÕES E SERVIÇOS EIRELI</t>
  </si>
  <si>
    <t>058/2021</t>
  </si>
  <si>
    <t>18/10/2021</t>
  </si>
  <si>
    <t>16/11/2021</t>
  </si>
  <si>
    <t>99.023,78</t>
  </si>
  <si>
    <t>95.192,90</t>
  </si>
  <si>
    <t>CONTRATAÇÃO DE PESSOA JURÍDICA ESPECIALIZADA EM ENGENHARIA CIVIL OU ARQUITETURA PARA PRESTAÇÃO DE SERVIÇOS DE APOIO Á SECRETARIA DE INFRAESTRUTURA NA GESTÃO DOS INSTRUMENTOS DE FINANCIAMENTO DE OBRAS E NO CONTROLE E FISCALIZAÇÃO DE SUAS OBRAS</t>
  </si>
  <si>
    <t>42.423.153/0001-91</t>
  </si>
  <si>
    <t>PRESTTO CONSULTORIA EIRELI</t>
  </si>
  <si>
    <t>049/2021</t>
  </si>
  <si>
    <t>16/09/2021</t>
  </si>
  <si>
    <t>16/09/2022</t>
  </si>
  <si>
    <t>161.608,20</t>
  </si>
  <si>
    <t>40.402,05</t>
  </si>
  <si>
    <t>31.556.366/0001-75</t>
  </si>
  <si>
    <t>M.R. SIQUEIRA FILHO ENGENHARIA E ARQUITETURA EIRELI</t>
  </si>
  <si>
    <t>10/2021</t>
  </si>
  <si>
    <t>30/07/2021</t>
  </si>
  <si>
    <t>30/08/2021</t>
  </si>
  <si>
    <t>18.000,00</t>
  </si>
  <si>
    <t>101220021.231/33903900</t>
  </si>
  <si>
    <t>SERVIÇOS DE CONSULTORIA NA AREA DE ENGENHARIA OU ARQUITETURA PARA REALIZAÇÃO DO LEVANTAMENTO FÍSICO E ELABORAÇÃO DE ORÇAMENTO DE MANUTENÇAO DOS PRÉDIOS DA SECRETARIA DE SAÚDE DO MUNICÍPIO DE SIRINHAÉM</t>
  </si>
  <si>
    <t>1236801881.107</t>
  </si>
  <si>
    <t>DISPENSA</t>
  </si>
  <si>
    <t>234.105,61</t>
  </si>
  <si>
    <t>14/02/2022</t>
  </si>
  <si>
    <t>07/08/2021</t>
  </si>
  <si>
    <t>CONVITE 004/2021</t>
  </si>
  <si>
    <t>CONVITE 001/2021</t>
  </si>
  <si>
    <t>CONVITE 002/2021</t>
  </si>
  <si>
    <t>14/08/2021</t>
  </si>
  <si>
    <t>DISPENSA 005/2021</t>
  </si>
  <si>
    <t>019/2021</t>
  </si>
  <si>
    <t>CONVITE 005/2021</t>
  </si>
  <si>
    <t>05/04/2022</t>
  </si>
  <si>
    <t>308.537,84</t>
  </si>
  <si>
    <t>022/2021</t>
  </si>
  <si>
    <t xml:space="preserve">DISPENSA </t>
  </si>
  <si>
    <t>1236801882.224 / 33903900</t>
  </si>
  <si>
    <t>DISPENSA 006/2021</t>
  </si>
  <si>
    <t>CONVITE 006/2021</t>
  </si>
  <si>
    <t>MARCO ANTONIO DO NASCIMENTO SILVA, 808.925.904-91</t>
  </si>
  <si>
    <t>Nome, CPF e assinatura do responsável pela unidade</t>
  </si>
  <si>
    <t>Nome, CPF e assinatura do responsável pelo preenchimento</t>
  </si>
  <si>
    <t>Nome, CPF e assinatura do ordenador de despesa</t>
  </si>
  <si>
    <t>40.423.153/0001-91</t>
  </si>
  <si>
    <t>08/09/2021</t>
  </si>
  <si>
    <t>08/11/2021</t>
  </si>
  <si>
    <t>26.783,50</t>
  </si>
  <si>
    <t>13.391,75</t>
  </si>
  <si>
    <t>103.020404281.147/33903900</t>
  </si>
  <si>
    <t>24/2021</t>
  </si>
  <si>
    <t>27.459,97</t>
  </si>
  <si>
    <t>13.729,98</t>
  </si>
  <si>
    <t>SERVIÇOS DE ELABORAÇÃO DOS PROJETOS ARQUITETÔNICOS PARA URBANIZAÇÃO DA ORLA DA PRAIA DE GUADALUPE NO MUNICÍPIO DE SIRINHAÉM</t>
  </si>
  <si>
    <t>SERVIÇOS DE ELABORAÇÃO DOS PROJETOS ARQUITETÔNICOS PARA CONSTRUÇÃO DA CLÍNICA DA MULHER DO MUNICÍPIO DE SIRINHAÉM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</si>
</sst>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49" fontId="0" fillId="0" borderId="0" xfId="0" applyNumberFormat="1"/>
    <xf numFmtId="0" fontId="7" fillId="0" borderId="0" xfId="0" applyFont="1"/>
    <xf numFmtId="49" fontId="7" fillId="0" borderId="1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vertical="top" wrapText="1"/>
    </xf>
    <xf numFmtId="49" fontId="7" fillId="0" borderId="3" xfId="0" applyNumberFormat="1" applyFont="1" applyBorder="1" applyAlignment="1">
      <alignment horizontal="right"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justify" vertical="top" wrapText="1"/>
    </xf>
    <xf numFmtId="49" fontId="7" fillId="0" borderId="5" xfId="0" applyNumberFormat="1" applyFont="1" applyBorder="1" applyAlignment="1">
      <alignment horizontal="right" vertical="top" wrapText="1"/>
    </xf>
    <xf numFmtId="0" fontId="8" fillId="0" borderId="6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2" fillId="0" borderId="7" xfId="0" applyNumberFormat="1" applyFont="1" applyBorder="1" applyAlignment="1">
      <alignment horizontal="left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Fill="1" applyAlignment="1">
      <alignment vertical="top" wrapText="1"/>
    </xf>
    <xf numFmtId="49" fontId="2" fillId="4" borderId="0" xfId="0" applyNumberFormat="1" applyFont="1" applyFill="1" applyAlignment="1">
      <alignment vertical="top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" fontId="2" fillId="3" borderId="8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pageSetUpPr fitToPage="1"/>
  </sheetPr>
  <dimension ref="A1:P24"/>
  <sheetViews>
    <sheetView tabSelected="1" view="pageBreakPreview" zoomScale="90" zoomScaleNormal="90" zoomScaleSheetLayoutView="90" workbookViewId="0">
      <pane ySplit="1" topLeftCell="A17" activePane="bottomLeft" state="frozen"/>
      <selection pane="bottomLeft" activeCell="M28" sqref="M28"/>
    </sheetView>
  </sheetViews>
  <sheetFormatPr defaultColWidth="9.140625" defaultRowHeight="11.25" x14ac:dyDescent="0.2"/>
  <cols>
    <col min="1" max="1" width="9.5703125" style="2" customWidth="1"/>
    <col min="2" max="2" width="18" style="2" customWidth="1"/>
    <col min="3" max="3" width="16.28515625" style="2" customWidth="1"/>
    <col min="4" max="4" width="11.28515625" style="2" customWidth="1"/>
    <col min="5" max="5" width="9.140625" style="2"/>
    <col min="6" max="6" width="11.7109375" style="2" customWidth="1"/>
    <col min="7" max="7" width="9.140625" style="2"/>
    <col min="8" max="8" width="7.28515625" style="2" customWidth="1"/>
    <col min="9" max="10" width="10.7109375" style="2" customWidth="1"/>
    <col min="11" max="11" width="12.7109375" style="2" customWidth="1"/>
    <col min="12" max="12" width="26.28515625" style="2" customWidth="1"/>
    <col min="13" max="14" width="10.7109375" style="2" customWidth="1"/>
    <col min="15" max="15" width="12.7109375" style="2" customWidth="1"/>
    <col min="16" max="16" width="10.7109375" style="2" customWidth="1"/>
    <col min="17" max="16384" width="9.140625" style="3"/>
  </cols>
  <sheetData>
    <row r="1" spans="1:16" s="9" customFormat="1" ht="18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3" spans="1:16" s="7" customFormat="1" ht="12.75" customHeight="1" x14ac:dyDescent="0.2">
      <c r="A3" s="12" t="s">
        <v>1</v>
      </c>
      <c r="B3" s="12"/>
      <c r="C3" s="8"/>
      <c r="D3" s="6"/>
      <c r="E3" s="6"/>
      <c r="F3" s="6"/>
      <c r="G3" s="6"/>
      <c r="H3" s="36" t="s">
        <v>2</v>
      </c>
      <c r="I3" s="36"/>
      <c r="J3" s="8"/>
      <c r="K3" s="6"/>
      <c r="L3" s="6"/>
      <c r="M3" s="6"/>
      <c r="N3" s="6"/>
      <c r="O3" s="6"/>
      <c r="P3" s="6"/>
    </row>
    <row r="4" spans="1:16" s="7" customFormat="1" ht="12.75" customHeight="1" x14ac:dyDescent="0.2">
      <c r="A4" s="36" t="s">
        <v>3</v>
      </c>
      <c r="B4" s="36"/>
      <c r="C4" s="36"/>
      <c r="D4" s="36"/>
      <c r="E4" s="36"/>
      <c r="F4" s="36"/>
      <c r="G4" s="6"/>
      <c r="H4" s="36" t="s">
        <v>4</v>
      </c>
      <c r="I4" s="36"/>
      <c r="J4" s="36"/>
      <c r="K4" s="36"/>
      <c r="L4" s="6"/>
      <c r="M4" s="6"/>
      <c r="N4" s="6"/>
      <c r="O4" s="6"/>
      <c r="P4" s="6"/>
    </row>
    <row r="5" spans="1:16" s="5" customFormat="1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11.25" customHeight="1" x14ac:dyDescent="0.2">
      <c r="A6" s="40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 t="s">
        <v>6</v>
      </c>
      <c r="M6" s="40"/>
      <c r="N6" s="40"/>
      <c r="O6" s="39" t="s">
        <v>7</v>
      </c>
      <c r="P6" s="39" t="s">
        <v>8</v>
      </c>
    </row>
    <row r="7" spans="1:16" s="1" customFormat="1" ht="11.25" customHeight="1" x14ac:dyDescent="0.2">
      <c r="A7" s="39" t="s">
        <v>9</v>
      </c>
      <c r="B7" s="39" t="s">
        <v>10</v>
      </c>
      <c r="C7" s="39" t="s">
        <v>11</v>
      </c>
      <c r="D7" s="39"/>
      <c r="E7" s="39" t="s">
        <v>12</v>
      </c>
      <c r="F7" s="39"/>
      <c r="G7" s="39"/>
      <c r="H7" s="39" t="s">
        <v>13</v>
      </c>
      <c r="I7" s="39"/>
      <c r="J7" s="39"/>
      <c r="K7" s="39"/>
      <c r="L7" s="39" t="s">
        <v>14</v>
      </c>
      <c r="M7" s="39" t="s">
        <v>15</v>
      </c>
      <c r="N7" s="39" t="s">
        <v>16</v>
      </c>
      <c r="O7" s="39"/>
      <c r="P7" s="39"/>
    </row>
    <row r="8" spans="1:16" s="1" customFormat="1" ht="44.25" customHeight="1" x14ac:dyDescent="0.2">
      <c r="A8" s="39"/>
      <c r="B8" s="39"/>
      <c r="C8" s="31" t="s">
        <v>17</v>
      </c>
      <c r="D8" s="31" t="s">
        <v>18</v>
      </c>
      <c r="E8" s="31" t="s">
        <v>19</v>
      </c>
      <c r="F8" s="31" t="s">
        <v>20</v>
      </c>
      <c r="G8" s="31" t="s">
        <v>21</v>
      </c>
      <c r="H8" s="31" t="s">
        <v>19</v>
      </c>
      <c r="I8" s="31" t="s">
        <v>22</v>
      </c>
      <c r="J8" s="31" t="s">
        <v>23</v>
      </c>
      <c r="K8" s="31" t="s">
        <v>24</v>
      </c>
      <c r="L8" s="39"/>
      <c r="M8" s="39"/>
      <c r="N8" s="39"/>
      <c r="O8" s="39"/>
      <c r="P8" s="39"/>
    </row>
    <row r="9" spans="1:16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ht="107.25" customHeight="1" x14ac:dyDescent="0.2">
      <c r="A10" s="28" t="s">
        <v>180</v>
      </c>
      <c r="B10" s="28" t="s">
        <v>41</v>
      </c>
      <c r="C10" s="28" t="s">
        <v>42</v>
      </c>
      <c r="D10" s="28" t="s">
        <v>43</v>
      </c>
      <c r="E10" s="28"/>
      <c r="F10" s="28"/>
      <c r="G10" s="28"/>
      <c r="H10" s="28" t="s">
        <v>44</v>
      </c>
      <c r="I10" s="28" t="s">
        <v>45</v>
      </c>
      <c r="J10" s="28" t="s">
        <v>46</v>
      </c>
      <c r="K10" s="34">
        <v>9335.9</v>
      </c>
      <c r="L10" s="28" t="s">
        <v>47</v>
      </c>
      <c r="M10" s="34">
        <v>9335.7999999999993</v>
      </c>
      <c r="N10" s="34">
        <v>9335.7999999999993</v>
      </c>
      <c r="O10" s="34">
        <v>9335.7999999999993</v>
      </c>
      <c r="P10" s="28" t="s">
        <v>48</v>
      </c>
    </row>
    <row r="11" spans="1:16" ht="60.75" customHeight="1" x14ac:dyDescent="0.2">
      <c r="A11" s="28" t="s">
        <v>180</v>
      </c>
      <c r="B11" s="28" t="s">
        <v>49</v>
      </c>
      <c r="C11" s="28" t="s">
        <v>50</v>
      </c>
      <c r="D11" s="28" t="s">
        <v>51</v>
      </c>
      <c r="E11" s="28"/>
      <c r="F11" s="28"/>
      <c r="G11" s="28"/>
      <c r="H11" s="28" t="s">
        <v>52</v>
      </c>
      <c r="I11" s="28" t="s">
        <v>45</v>
      </c>
      <c r="J11" s="28" t="s">
        <v>46</v>
      </c>
      <c r="K11" s="28" t="s">
        <v>53</v>
      </c>
      <c r="L11" s="28" t="s">
        <v>179</v>
      </c>
      <c r="M11" s="34">
        <v>16284.7</v>
      </c>
      <c r="N11" s="34">
        <v>16284.7</v>
      </c>
      <c r="O11" s="34">
        <v>16284.7</v>
      </c>
      <c r="P11" s="28" t="s">
        <v>48</v>
      </c>
    </row>
    <row r="12" spans="1:16" ht="47.25" customHeight="1" x14ac:dyDescent="0.2">
      <c r="A12" s="28" t="s">
        <v>180</v>
      </c>
      <c r="B12" s="28" t="s">
        <v>54</v>
      </c>
      <c r="C12" s="28" t="s">
        <v>50</v>
      </c>
      <c r="D12" s="28" t="s">
        <v>51</v>
      </c>
      <c r="E12" s="28"/>
      <c r="F12" s="28"/>
      <c r="G12" s="28"/>
      <c r="H12" s="28" t="s">
        <v>55</v>
      </c>
      <c r="I12" s="28" t="s">
        <v>45</v>
      </c>
      <c r="J12" s="28" t="s">
        <v>46</v>
      </c>
      <c r="K12" s="28" t="s">
        <v>56</v>
      </c>
      <c r="L12" s="28" t="s">
        <v>179</v>
      </c>
      <c r="M12" s="28" t="s">
        <v>56</v>
      </c>
      <c r="N12" s="28" t="s">
        <v>56</v>
      </c>
      <c r="O12" s="28" t="s">
        <v>56</v>
      </c>
      <c r="P12" s="28" t="s">
        <v>48</v>
      </c>
    </row>
    <row r="13" spans="1:16" ht="63" customHeight="1" x14ac:dyDescent="0.2">
      <c r="A13" s="28" t="s">
        <v>184</v>
      </c>
      <c r="B13" s="28" t="s">
        <v>57</v>
      </c>
      <c r="C13" s="28" t="s">
        <v>58</v>
      </c>
      <c r="D13" s="28" t="s">
        <v>59</v>
      </c>
      <c r="E13" s="28"/>
      <c r="F13" s="28"/>
      <c r="G13" s="28"/>
      <c r="H13" s="28" t="s">
        <v>60</v>
      </c>
      <c r="I13" s="28" t="s">
        <v>61</v>
      </c>
      <c r="J13" s="28" t="s">
        <v>62</v>
      </c>
      <c r="K13" s="28" t="s">
        <v>63</v>
      </c>
      <c r="L13" s="28" t="s">
        <v>64</v>
      </c>
      <c r="M13" s="28" t="s">
        <v>65</v>
      </c>
      <c r="N13" s="28" t="s">
        <v>65</v>
      </c>
      <c r="O13" s="28" t="s">
        <v>65</v>
      </c>
      <c r="P13" s="28" t="s">
        <v>66</v>
      </c>
    </row>
    <row r="14" spans="1:16" ht="123" customHeight="1" x14ac:dyDescent="0.2">
      <c r="A14" s="28" t="s">
        <v>180</v>
      </c>
      <c r="B14" s="35" t="s">
        <v>67</v>
      </c>
      <c r="C14" s="28" t="s">
        <v>42</v>
      </c>
      <c r="D14" s="28" t="s">
        <v>43</v>
      </c>
      <c r="E14" s="28"/>
      <c r="F14" s="28"/>
      <c r="G14" s="28"/>
      <c r="H14" s="28" t="s">
        <v>68</v>
      </c>
      <c r="I14" s="28" t="s">
        <v>45</v>
      </c>
      <c r="J14" s="28" t="s">
        <v>46</v>
      </c>
      <c r="K14" s="28" t="s">
        <v>69</v>
      </c>
      <c r="L14" s="28" t="s">
        <v>47</v>
      </c>
      <c r="M14" s="28" t="s">
        <v>69</v>
      </c>
      <c r="N14" s="28" t="s">
        <v>69</v>
      </c>
      <c r="O14" s="28" t="s">
        <v>69</v>
      </c>
      <c r="P14" s="28" t="s">
        <v>48</v>
      </c>
    </row>
    <row r="15" spans="1:16" ht="62.25" customHeight="1" x14ac:dyDescent="0.2">
      <c r="A15" s="28" t="s">
        <v>186</v>
      </c>
      <c r="B15" s="35" t="s">
        <v>70</v>
      </c>
      <c r="C15" s="28" t="s">
        <v>50</v>
      </c>
      <c r="D15" s="28" t="s">
        <v>71</v>
      </c>
      <c r="E15" s="28"/>
      <c r="F15" s="28"/>
      <c r="G15" s="28"/>
      <c r="H15" s="28" t="s">
        <v>72</v>
      </c>
      <c r="I15" s="28" t="s">
        <v>73</v>
      </c>
      <c r="J15" s="28" t="s">
        <v>187</v>
      </c>
      <c r="K15" s="28" t="s">
        <v>74</v>
      </c>
      <c r="L15" s="28" t="s">
        <v>75</v>
      </c>
      <c r="M15" s="34">
        <v>55099.83</v>
      </c>
      <c r="N15" s="34">
        <v>55099.83</v>
      </c>
      <c r="O15" s="34">
        <v>55099.83</v>
      </c>
      <c r="P15" s="35" t="s">
        <v>66</v>
      </c>
    </row>
    <row r="16" spans="1:16" ht="13.5" customHeight="1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29" t="s">
        <v>76</v>
      </c>
      <c r="M16" s="32">
        <f>M15+M14+M13+M12+M11+M10</f>
        <v>160832.38</v>
      </c>
      <c r="N16" s="32">
        <f>N15+N14+N13+N12+N11+N10</f>
        <v>160832.38</v>
      </c>
      <c r="O16" s="32">
        <f>O15+O14+O13+O12+O11+O10</f>
        <v>160832.38</v>
      </c>
      <c r="P16" s="33"/>
    </row>
    <row r="18" spans="1:16" s="10" customFormat="1" x14ac:dyDescent="0.2">
      <c r="A18" s="23" t="s">
        <v>77</v>
      </c>
      <c r="C18" s="2"/>
    </row>
    <row r="19" spans="1:16" s="10" customFormat="1" x14ac:dyDescent="0.2">
      <c r="A19" s="24"/>
      <c r="B19" s="25"/>
      <c r="C19" s="25"/>
    </row>
    <row r="20" spans="1:16" s="11" customFormat="1" x14ac:dyDescent="0.2">
      <c r="A20" s="24"/>
      <c r="B20" s="25" t="s">
        <v>78</v>
      </c>
      <c r="C20" s="25"/>
    </row>
    <row r="21" spans="1:16" s="11" customFormat="1" x14ac:dyDescent="0.2"/>
    <row r="22" spans="1:16" s="11" customFormat="1" ht="22.5" customHeight="1" x14ac:dyDescent="0.2">
      <c r="A22" s="25"/>
      <c r="B22" s="41" t="s">
        <v>200</v>
      </c>
      <c r="C22" s="41"/>
      <c r="D22" s="41"/>
      <c r="E22" s="41"/>
      <c r="F22" s="41"/>
      <c r="G22" s="41" t="s">
        <v>199</v>
      </c>
      <c r="H22" s="41"/>
      <c r="I22" s="41"/>
      <c r="J22" s="41"/>
      <c r="K22" s="41"/>
      <c r="L22" s="41" t="s">
        <v>201</v>
      </c>
      <c r="M22" s="41"/>
      <c r="N22" s="41"/>
      <c r="O22" s="41"/>
      <c r="P22" s="41"/>
    </row>
    <row r="23" spans="1:16" s="11" customFormat="1" ht="11.25" customHeight="1" x14ac:dyDescent="0.2">
      <c r="B23" s="42" t="s">
        <v>79</v>
      </c>
      <c r="C23" s="42"/>
      <c r="D23" s="42"/>
      <c r="E23" s="42"/>
      <c r="F23" s="42"/>
      <c r="G23" s="43" t="s">
        <v>198</v>
      </c>
      <c r="H23" s="43"/>
      <c r="I23" s="43"/>
      <c r="J23" s="43"/>
      <c r="K23" s="43"/>
      <c r="L23" s="43" t="s">
        <v>198</v>
      </c>
      <c r="M23" s="43"/>
      <c r="N23" s="43"/>
      <c r="O23" s="43"/>
      <c r="P23" s="43"/>
    </row>
    <row r="24" spans="1:16" s="11" customFormat="1" x14ac:dyDescent="0.2"/>
  </sheetData>
  <mergeCells count="23">
    <mergeCell ref="N7:N8"/>
    <mergeCell ref="B22:F22"/>
    <mergeCell ref="G22:K22"/>
    <mergeCell ref="L22:P22"/>
    <mergeCell ref="B23:F23"/>
    <mergeCell ref="G23:K23"/>
    <mergeCell ref="L23:P23"/>
    <mergeCell ref="H3:I3"/>
    <mergeCell ref="A4:F4"/>
    <mergeCell ref="H4:K4"/>
    <mergeCell ref="A16:K16"/>
    <mergeCell ref="A1:P1"/>
    <mergeCell ref="B7:B8"/>
    <mergeCell ref="C7:D7"/>
    <mergeCell ref="E7:G7"/>
    <mergeCell ref="L7:L8"/>
    <mergeCell ref="O6:O8"/>
    <mergeCell ref="P6:P8"/>
    <mergeCell ref="A6:K6"/>
    <mergeCell ref="M7:M8"/>
    <mergeCell ref="L6:N6"/>
    <mergeCell ref="A7:A8"/>
    <mergeCell ref="H7:K7"/>
  </mergeCells>
  <phoneticPr fontId="2" type="noConversion"/>
  <printOptions horizontalCentered="1"/>
  <pageMargins left="0.46" right="0.26" top="0.43" bottom="0.37" header="0.25" footer="0.3"/>
  <pageSetup paperSize="9" scale="72" fitToHeight="0" orientation="landscape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34"/>
  <sheetViews>
    <sheetView view="pageBreakPreview" topLeftCell="A28" zoomScale="90" zoomScaleNormal="90" zoomScaleSheetLayoutView="90" workbookViewId="0">
      <selection activeCell="N50" sqref="N50"/>
    </sheetView>
  </sheetViews>
  <sheetFormatPr defaultColWidth="9.140625" defaultRowHeight="11.25" x14ac:dyDescent="0.2"/>
  <cols>
    <col min="1" max="1" width="11.5703125" style="2" customWidth="1"/>
    <col min="2" max="2" width="18" style="2" customWidth="1"/>
    <col min="3" max="3" width="16.28515625" style="2" customWidth="1"/>
    <col min="4" max="4" width="15.140625" style="2" customWidth="1"/>
    <col min="5" max="5" width="9.140625" style="2"/>
    <col min="6" max="6" width="11.7109375" style="2" customWidth="1"/>
    <col min="7" max="7" width="9.140625" style="2"/>
    <col min="8" max="8" width="12.140625" style="2" customWidth="1"/>
    <col min="9" max="10" width="10.7109375" style="2" customWidth="1"/>
    <col min="11" max="11" width="12.7109375" style="2" customWidth="1"/>
    <col min="12" max="12" width="23.28515625" style="2" customWidth="1"/>
    <col min="13" max="14" width="10.7109375" style="2" customWidth="1"/>
    <col min="15" max="15" width="12.7109375" style="2" customWidth="1"/>
    <col min="16" max="16" width="10.7109375" style="2" customWidth="1"/>
    <col min="17" max="16384" width="9.140625" style="3"/>
  </cols>
  <sheetData>
    <row r="1" spans="1:16" s="9" customFormat="1" ht="18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3" spans="1:16" s="7" customFormat="1" ht="12.75" customHeight="1" x14ac:dyDescent="0.2">
      <c r="A3" s="12" t="s">
        <v>1</v>
      </c>
      <c r="B3" s="12"/>
      <c r="C3" s="8"/>
      <c r="D3" s="6"/>
      <c r="E3" s="6"/>
      <c r="F3" s="6"/>
      <c r="G3" s="6"/>
      <c r="H3" s="36" t="s">
        <v>2</v>
      </c>
      <c r="I3" s="36"/>
      <c r="J3" s="8"/>
      <c r="K3" s="6"/>
      <c r="L3" s="6"/>
      <c r="M3" s="6"/>
      <c r="N3" s="6"/>
      <c r="O3" s="6"/>
      <c r="P3" s="6"/>
    </row>
    <row r="4" spans="1:16" s="7" customFormat="1" ht="12.75" customHeight="1" x14ac:dyDescent="0.2">
      <c r="A4" s="36" t="s">
        <v>3</v>
      </c>
      <c r="B4" s="36"/>
      <c r="C4" s="36"/>
      <c r="D4" s="36"/>
      <c r="E4" s="36"/>
      <c r="F4" s="36"/>
      <c r="G4" s="6"/>
      <c r="H4" s="36" t="s">
        <v>113</v>
      </c>
      <c r="I4" s="36"/>
      <c r="J4" s="36"/>
      <c r="K4" s="36"/>
      <c r="L4" s="6"/>
      <c r="M4" s="6"/>
      <c r="N4" s="6"/>
      <c r="O4" s="6"/>
      <c r="P4" s="6"/>
    </row>
    <row r="5" spans="1:16" s="5" customFormat="1" ht="12.75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s="1" customFormat="1" ht="11.25" customHeight="1" x14ac:dyDescent="0.2">
      <c r="A6" s="40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 t="s">
        <v>6</v>
      </c>
      <c r="M6" s="40"/>
      <c r="N6" s="40"/>
      <c r="O6" s="39" t="s">
        <v>7</v>
      </c>
      <c r="P6" s="39" t="s">
        <v>8</v>
      </c>
    </row>
    <row r="7" spans="1:16" s="1" customFormat="1" ht="11.25" customHeight="1" x14ac:dyDescent="0.2">
      <c r="A7" s="39" t="s">
        <v>9</v>
      </c>
      <c r="B7" s="39" t="s">
        <v>10</v>
      </c>
      <c r="C7" s="39" t="s">
        <v>11</v>
      </c>
      <c r="D7" s="39"/>
      <c r="E7" s="39" t="s">
        <v>12</v>
      </c>
      <c r="F7" s="39"/>
      <c r="G7" s="39"/>
      <c r="H7" s="39" t="s">
        <v>13</v>
      </c>
      <c r="I7" s="39"/>
      <c r="J7" s="39"/>
      <c r="K7" s="39"/>
      <c r="L7" s="39" t="s">
        <v>14</v>
      </c>
      <c r="M7" s="39" t="s">
        <v>15</v>
      </c>
      <c r="N7" s="39" t="s">
        <v>16</v>
      </c>
      <c r="O7" s="39"/>
      <c r="P7" s="39"/>
    </row>
    <row r="8" spans="1:16" s="1" customFormat="1" ht="44.25" customHeight="1" x14ac:dyDescent="0.2">
      <c r="A8" s="39"/>
      <c r="B8" s="39"/>
      <c r="C8" s="31" t="s">
        <v>17</v>
      </c>
      <c r="D8" s="31" t="s">
        <v>18</v>
      </c>
      <c r="E8" s="31" t="s">
        <v>19</v>
      </c>
      <c r="F8" s="31" t="s">
        <v>20</v>
      </c>
      <c r="G8" s="31" t="s">
        <v>21</v>
      </c>
      <c r="H8" s="31" t="s">
        <v>19</v>
      </c>
      <c r="I8" s="31" t="s">
        <v>22</v>
      </c>
      <c r="J8" s="31" t="s">
        <v>23</v>
      </c>
      <c r="K8" s="31" t="s">
        <v>24</v>
      </c>
      <c r="L8" s="39"/>
      <c r="M8" s="39"/>
      <c r="N8" s="39"/>
      <c r="O8" s="39"/>
      <c r="P8" s="39"/>
    </row>
    <row r="9" spans="1:16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ht="114.75" customHeight="1" x14ac:dyDescent="0.2">
      <c r="A10" s="28" t="s">
        <v>180</v>
      </c>
      <c r="B10" s="28" t="s">
        <v>41</v>
      </c>
      <c r="C10" s="28" t="s">
        <v>42</v>
      </c>
      <c r="D10" s="28" t="s">
        <v>43</v>
      </c>
      <c r="E10" s="28"/>
      <c r="F10" s="28"/>
      <c r="G10" s="28"/>
      <c r="H10" s="28" t="s">
        <v>44</v>
      </c>
      <c r="I10" s="28" t="s">
        <v>45</v>
      </c>
      <c r="J10" s="28" t="s">
        <v>46</v>
      </c>
      <c r="K10" s="34">
        <v>9335.9</v>
      </c>
      <c r="L10" s="28" t="s">
        <v>47</v>
      </c>
      <c r="M10" s="34">
        <v>9335.7999999999993</v>
      </c>
      <c r="N10" s="34">
        <v>9335.7999999999993</v>
      </c>
      <c r="O10" s="34">
        <v>9335.7999999999993</v>
      </c>
      <c r="P10" s="28" t="s">
        <v>48</v>
      </c>
    </row>
    <row r="11" spans="1:16" ht="39.75" customHeight="1" x14ac:dyDescent="0.2">
      <c r="A11" s="28" t="s">
        <v>180</v>
      </c>
      <c r="B11" s="28" t="s">
        <v>49</v>
      </c>
      <c r="C11" s="28" t="s">
        <v>50</v>
      </c>
      <c r="D11" s="28" t="s">
        <v>51</v>
      </c>
      <c r="E11" s="28"/>
      <c r="F11" s="28"/>
      <c r="G11" s="28"/>
      <c r="H11" s="28" t="s">
        <v>52</v>
      </c>
      <c r="I11" s="28" t="s">
        <v>45</v>
      </c>
      <c r="J11" s="28" t="s">
        <v>46</v>
      </c>
      <c r="K11" s="28" t="s">
        <v>53</v>
      </c>
      <c r="L11" s="28" t="s">
        <v>179</v>
      </c>
      <c r="M11" s="34">
        <v>16284.7</v>
      </c>
      <c r="N11" s="34">
        <v>16284.7</v>
      </c>
      <c r="O11" s="34">
        <v>16284.7</v>
      </c>
      <c r="P11" s="28" t="s">
        <v>48</v>
      </c>
    </row>
    <row r="12" spans="1:16" ht="33.75" x14ac:dyDescent="0.2">
      <c r="A12" s="28" t="s">
        <v>180</v>
      </c>
      <c r="B12" s="28" t="s">
        <v>54</v>
      </c>
      <c r="C12" s="28" t="s">
        <v>50</v>
      </c>
      <c r="D12" s="28" t="s">
        <v>51</v>
      </c>
      <c r="E12" s="28"/>
      <c r="F12" s="28"/>
      <c r="G12" s="28"/>
      <c r="H12" s="28" t="s">
        <v>55</v>
      </c>
      <c r="I12" s="28" t="s">
        <v>45</v>
      </c>
      <c r="J12" s="28" t="s">
        <v>46</v>
      </c>
      <c r="K12" s="28" t="s">
        <v>56</v>
      </c>
      <c r="L12" s="28" t="s">
        <v>179</v>
      </c>
      <c r="M12" s="28" t="s">
        <v>56</v>
      </c>
      <c r="N12" s="28" t="s">
        <v>56</v>
      </c>
      <c r="O12" s="28" t="s">
        <v>56</v>
      </c>
      <c r="P12" s="28" t="s">
        <v>48</v>
      </c>
    </row>
    <row r="13" spans="1:16" ht="45" x14ac:dyDescent="0.2">
      <c r="A13" s="28" t="s">
        <v>184</v>
      </c>
      <c r="B13" s="28" t="s">
        <v>57</v>
      </c>
      <c r="C13" s="28" t="s">
        <v>58</v>
      </c>
      <c r="D13" s="28" t="s">
        <v>59</v>
      </c>
      <c r="E13" s="28"/>
      <c r="F13" s="28"/>
      <c r="G13" s="28"/>
      <c r="H13" s="28" t="s">
        <v>60</v>
      </c>
      <c r="I13" s="28" t="s">
        <v>61</v>
      </c>
      <c r="J13" s="28" t="s">
        <v>62</v>
      </c>
      <c r="K13" s="28" t="s">
        <v>63</v>
      </c>
      <c r="L13" s="28" t="s">
        <v>64</v>
      </c>
      <c r="M13" s="35" t="s">
        <v>181</v>
      </c>
      <c r="N13" s="35" t="s">
        <v>181</v>
      </c>
      <c r="O13" s="35" t="s">
        <v>181</v>
      </c>
      <c r="P13" s="28" t="s">
        <v>66</v>
      </c>
    </row>
    <row r="14" spans="1:16" ht="123" customHeight="1" x14ac:dyDescent="0.2">
      <c r="A14" s="28" t="s">
        <v>180</v>
      </c>
      <c r="B14" s="35" t="s">
        <v>67</v>
      </c>
      <c r="C14" s="28" t="s">
        <v>42</v>
      </c>
      <c r="D14" s="28" t="s">
        <v>43</v>
      </c>
      <c r="E14" s="28"/>
      <c r="F14" s="28"/>
      <c r="G14" s="28"/>
      <c r="H14" s="28" t="s">
        <v>68</v>
      </c>
      <c r="I14" s="28" t="s">
        <v>45</v>
      </c>
      <c r="J14" s="28" t="s">
        <v>46</v>
      </c>
      <c r="K14" s="28" t="s">
        <v>69</v>
      </c>
      <c r="L14" s="28" t="s">
        <v>47</v>
      </c>
      <c r="M14" s="28" t="s">
        <v>69</v>
      </c>
      <c r="N14" s="28" t="s">
        <v>69</v>
      </c>
      <c r="O14" s="28" t="s">
        <v>69</v>
      </c>
      <c r="P14" s="28" t="s">
        <v>48</v>
      </c>
    </row>
    <row r="15" spans="1:16" ht="110.25" customHeight="1" x14ac:dyDescent="0.2">
      <c r="A15" s="35" t="s">
        <v>185</v>
      </c>
      <c r="B15" s="28" t="s">
        <v>130</v>
      </c>
      <c r="C15" s="28" t="s">
        <v>50</v>
      </c>
      <c r="D15" s="28" t="s">
        <v>71</v>
      </c>
      <c r="E15" s="28"/>
      <c r="F15" s="28"/>
      <c r="G15" s="28"/>
      <c r="H15" s="28" t="s">
        <v>131</v>
      </c>
      <c r="I15" s="28" t="s">
        <v>73</v>
      </c>
      <c r="J15" s="35" t="s">
        <v>182</v>
      </c>
      <c r="K15" s="28" t="s">
        <v>132</v>
      </c>
      <c r="L15" s="28" t="s">
        <v>133</v>
      </c>
      <c r="M15" s="28" t="s">
        <v>192</v>
      </c>
      <c r="N15" s="28" t="s">
        <v>192</v>
      </c>
      <c r="O15" s="28" t="s">
        <v>192</v>
      </c>
      <c r="P15" s="28" t="s">
        <v>48</v>
      </c>
    </row>
    <row r="16" spans="1:16" ht="110.25" customHeight="1" x14ac:dyDescent="0.2">
      <c r="A16" s="28" t="s">
        <v>180</v>
      </c>
      <c r="B16" s="28" t="s">
        <v>134</v>
      </c>
      <c r="C16" s="28" t="s">
        <v>50</v>
      </c>
      <c r="D16" s="28" t="s">
        <v>51</v>
      </c>
      <c r="E16" s="28"/>
      <c r="F16" s="28"/>
      <c r="G16" s="28"/>
      <c r="H16" s="28" t="s">
        <v>135</v>
      </c>
      <c r="I16" s="28" t="s">
        <v>136</v>
      </c>
      <c r="J16" s="35" t="s">
        <v>183</v>
      </c>
      <c r="K16" s="28" t="s">
        <v>137</v>
      </c>
      <c r="L16" s="28" t="s">
        <v>138</v>
      </c>
      <c r="M16" s="28" t="s">
        <v>139</v>
      </c>
      <c r="N16" s="28" t="s">
        <v>139</v>
      </c>
      <c r="O16" s="28" t="s">
        <v>139</v>
      </c>
      <c r="P16" s="28" t="s">
        <v>48</v>
      </c>
    </row>
    <row r="17" spans="1:80" ht="98.25" customHeight="1" x14ac:dyDescent="0.2">
      <c r="A17" s="28" t="s">
        <v>188</v>
      </c>
      <c r="B17" s="28" t="s">
        <v>114</v>
      </c>
      <c r="C17" s="28" t="s">
        <v>115</v>
      </c>
      <c r="D17" s="28" t="s">
        <v>116</v>
      </c>
      <c r="E17" s="28"/>
      <c r="F17" s="28"/>
      <c r="G17" s="28"/>
      <c r="H17" s="28" t="s">
        <v>189</v>
      </c>
      <c r="I17" s="28" t="s">
        <v>117</v>
      </c>
      <c r="J17" s="28" t="s">
        <v>118</v>
      </c>
      <c r="K17" s="28" t="s">
        <v>119</v>
      </c>
      <c r="L17" s="28" t="s">
        <v>120</v>
      </c>
      <c r="M17" s="34">
        <v>683494.5</v>
      </c>
      <c r="N17" s="34">
        <v>683494.5</v>
      </c>
      <c r="O17" s="34">
        <v>683494.5</v>
      </c>
      <c r="P17" s="28" t="s">
        <v>121</v>
      </c>
    </row>
    <row r="18" spans="1:80" ht="176.25" customHeight="1" x14ac:dyDescent="0.2">
      <c r="A18" s="28" t="s">
        <v>190</v>
      </c>
      <c r="B18" s="28" t="s">
        <v>122</v>
      </c>
      <c r="C18" s="28" t="s">
        <v>123</v>
      </c>
      <c r="D18" s="28" t="s">
        <v>124</v>
      </c>
      <c r="E18" s="28"/>
      <c r="F18" s="28"/>
      <c r="G18" s="28"/>
      <c r="H18" s="28" t="s">
        <v>125</v>
      </c>
      <c r="I18" s="28" t="s">
        <v>126</v>
      </c>
      <c r="J18" s="28" t="s">
        <v>191</v>
      </c>
      <c r="K18" s="28" t="s">
        <v>127</v>
      </c>
      <c r="L18" s="28" t="s">
        <v>128</v>
      </c>
      <c r="M18" s="28" t="s">
        <v>129</v>
      </c>
      <c r="N18" s="28" t="s">
        <v>129</v>
      </c>
      <c r="O18" s="28" t="s">
        <v>129</v>
      </c>
      <c r="P18" s="28" t="s">
        <v>66</v>
      </c>
    </row>
    <row r="19" spans="1:80" s="27" customFormat="1" ht="60.75" customHeight="1" x14ac:dyDescent="0.2">
      <c r="A19" s="28" t="s">
        <v>194</v>
      </c>
      <c r="B19" s="28" t="s">
        <v>148</v>
      </c>
      <c r="C19" s="28" t="s">
        <v>149</v>
      </c>
      <c r="D19" s="28" t="s">
        <v>150</v>
      </c>
      <c r="E19" s="28"/>
      <c r="F19" s="28"/>
      <c r="G19" s="28"/>
      <c r="H19" s="28" t="s">
        <v>193</v>
      </c>
      <c r="I19" s="28" t="s">
        <v>151</v>
      </c>
      <c r="J19" s="28" t="s">
        <v>152</v>
      </c>
      <c r="K19" s="28" t="s">
        <v>153</v>
      </c>
      <c r="L19" s="28" t="s">
        <v>128</v>
      </c>
      <c r="M19" s="28" t="s">
        <v>154</v>
      </c>
      <c r="N19" s="28" t="s">
        <v>154</v>
      </c>
      <c r="O19" s="28" t="s">
        <v>154</v>
      </c>
      <c r="P19" s="28" t="s">
        <v>48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</row>
    <row r="20" spans="1:80" ht="218.25" customHeight="1" x14ac:dyDescent="0.2">
      <c r="A20" s="28" t="s">
        <v>180</v>
      </c>
      <c r="B20" s="28" t="s">
        <v>140</v>
      </c>
      <c r="C20" s="28" t="s">
        <v>141</v>
      </c>
      <c r="D20" s="28" t="s">
        <v>142</v>
      </c>
      <c r="E20" s="28"/>
      <c r="F20" s="28"/>
      <c r="G20" s="28"/>
      <c r="H20" s="28" t="s">
        <v>143</v>
      </c>
      <c r="I20" s="28" t="s">
        <v>144</v>
      </c>
      <c r="J20" s="28" t="s">
        <v>145</v>
      </c>
      <c r="K20" s="28" t="s">
        <v>146</v>
      </c>
      <c r="L20" s="28" t="s">
        <v>195</v>
      </c>
      <c r="M20" s="28" t="s">
        <v>147</v>
      </c>
      <c r="N20" s="28" t="s">
        <v>147</v>
      </c>
      <c r="O20" s="28" t="s">
        <v>147</v>
      </c>
      <c r="P20" s="28" t="s">
        <v>66</v>
      </c>
    </row>
    <row r="21" spans="1:80" ht="218.25" customHeight="1" x14ac:dyDescent="0.2">
      <c r="A21" s="28" t="s">
        <v>180</v>
      </c>
      <c r="B21" s="28" t="s">
        <v>178</v>
      </c>
      <c r="C21" s="28" t="s">
        <v>171</v>
      </c>
      <c r="D21" s="28" t="s">
        <v>172</v>
      </c>
      <c r="E21" s="28"/>
      <c r="F21" s="28"/>
      <c r="G21" s="28"/>
      <c r="H21" s="28" t="s">
        <v>173</v>
      </c>
      <c r="I21" s="28" t="s">
        <v>174</v>
      </c>
      <c r="J21" s="28" t="s">
        <v>175</v>
      </c>
      <c r="K21" s="28" t="s">
        <v>176</v>
      </c>
      <c r="L21" s="28" t="s">
        <v>177</v>
      </c>
      <c r="M21" s="28" t="s">
        <v>176</v>
      </c>
      <c r="N21" s="28" t="s">
        <v>176</v>
      </c>
      <c r="O21" s="28" t="s">
        <v>176</v>
      </c>
      <c r="P21" s="28" t="s">
        <v>48</v>
      </c>
    </row>
    <row r="22" spans="1:80" ht="218.25" customHeight="1" x14ac:dyDescent="0.2">
      <c r="A22" s="28" t="s">
        <v>197</v>
      </c>
      <c r="B22" s="28" t="s">
        <v>163</v>
      </c>
      <c r="C22" s="28" t="s">
        <v>164</v>
      </c>
      <c r="D22" s="28" t="s">
        <v>165</v>
      </c>
      <c r="E22" s="28"/>
      <c r="F22" s="28"/>
      <c r="G22" s="28"/>
      <c r="H22" s="28" t="s">
        <v>166</v>
      </c>
      <c r="I22" s="28" t="s">
        <v>167</v>
      </c>
      <c r="J22" s="28" t="s">
        <v>168</v>
      </c>
      <c r="K22" s="28" t="s">
        <v>169</v>
      </c>
      <c r="L22" s="28" t="s">
        <v>128</v>
      </c>
      <c r="M22" s="28" t="s">
        <v>170</v>
      </c>
      <c r="N22" s="28" t="s">
        <v>170</v>
      </c>
      <c r="O22" s="28" t="s">
        <v>170</v>
      </c>
      <c r="P22" s="28" t="s">
        <v>66</v>
      </c>
    </row>
    <row r="23" spans="1:80" s="26" customFormat="1" ht="64.5" customHeight="1" x14ac:dyDescent="0.2">
      <c r="A23" s="28" t="s">
        <v>196</v>
      </c>
      <c r="B23" s="28" t="s">
        <v>155</v>
      </c>
      <c r="C23" s="28" t="s">
        <v>156</v>
      </c>
      <c r="D23" s="28" t="s">
        <v>157</v>
      </c>
      <c r="E23" s="28"/>
      <c r="F23" s="28"/>
      <c r="G23" s="28"/>
      <c r="H23" s="28" t="s">
        <v>158</v>
      </c>
      <c r="I23" s="28" t="s">
        <v>159</v>
      </c>
      <c r="J23" s="28" t="s">
        <v>160</v>
      </c>
      <c r="K23" s="28" t="s">
        <v>161</v>
      </c>
      <c r="L23" s="28" t="s">
        <v>195</v>
      </c>
      <c r="M23" s="28" t="s">
        <v>162</v>
      </c>
      <c r="N23" s="28" t="s">
        <v>162</v>
      </c>
      <c r="O23" s="28" t="s">
        <v>162</v>
      </c>
      <c r="P23" s="28" t="s">
        <v>48</v>
      </c>
    </row>
    <row r="24" spans="1:80" s="26" customFormat="1" ht="125.25" customHeight="1" x14ac:dyDescent="0.2">
      <c r="A24" s="35" t="s">
        <v>180</v>
      </c>
      <c r="B24" s="35" t="s">
        <v>212</v>
      </c>
      <c r="C24" s="35" t="s">
        <v>202</v>
      </c>
      <c r="D24" s="28" t="s">
        <v>165</v>
      </c>
      <c r="E24" s="28"/>
      <c r="F24" s="28"/>
      <c r="G24" s="28"/>
      <c r="H24" s="35" t="s">
        <v>68</v>
      </c>
      <c r="I24" s="35" t="s">
        <v>203</v>
      </c>
      <c r="J24" s="35" t="s">
        <v>204</v>
      </c>
      <c r="K24" s="35" t="s">
        <v>205</v>
      </c>
      <c r="L24" s="35" t="s">
        <v>207</v>
      </c>
      <c r="M24" s="35" t="s">
        <v>206</v>
      </c>
      <c r="N24" s="35" t="s">
        <v>206</v>
      </c>
      <c r="O24" s="35" t="s">
        <v>206</v>
      </c>
      <c r="P24" s="28" t="s">
        <v>66</v>
      </c>
    </row>
    <row r="25" spans="1:80" s="26" customFormat="1" ht="117.75" customHeight="1" x14ac:dyDescent="0.2">
      <c r="A25" s="35" t="s">
        <v>180</v>
      </c>
      <c r="B25" s="35" t="s">
        <v>211</v>
      </c>
      <c r="C25" s="35" t="s">
        <v>202</v>
      </c>
      <c r="D25" s="28" t="s">
        <v>165</v>
      </c>
      <c r="E25" s="28"/>
      <c r="F25" s="28"/>
      <c r="G25" s="28"/>
      <c r="H25" s="35" t="s">
        <v>208</v>
      </c>
      <c r="I25" s="35" t="s">
        <v>203</v>
      </c>
      <c r="J25" s="35" t="s">
        <v>204</v>
      </c>
      <c r="K25" s="35" t="s">
        <v>209</v>
      </c>
      <c r="L25" s="35" t="s">
        <v>128</v>
      </c>
      <c r="M25" s="35" t="s">
        <v>210</v>
      </c>
      <c r="N25" s="35" t="s">
        <v>210</v>
      </c>
      <c r="O25" s="35" t="s">
        <v>210</v>
      </c>
      <c r="P25" s="28" t="s">
        <v>66</v>
      </c>
    </row>
    <row r="26" spans="1:80" ht="13.5" customHeigh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29" t="s">
        <v>76</v>
      </c>
      <c r="M26" s="32">
        <f>M25+M24+M23+M22+M21+M20+M19+M18+M17+M16++M16+M15+M14+M13+M12+M11+M10</f>
        <v>1746805.0499999998</v>
      </c>
      <c r="N26" s="32">
        <f>N25+N24+N23+N22+N21+N20+N19+N18+N17+N16++N16+N15+N14+N13+N12+N11+N10</f>
        <v>1746805.0499999998</v>
      </c>
      <c r="O26" s="32">
        <f>O25+O24+O23+O22+O21+O20+O19+O18+O17+O16++O16+O15+O14+O13+O12+O11+O10</f>
        <v>1746805.0499999998</v>
      </c>
      <c r="P26" s="33"/>
    </row>
    <row r="28" spans="1:80" s="10" customFormat="1" x14ac:dyDescent="0.2">
      <c r="A28" s="23" t="s">
        <v>77</v>
      </c>
      <c r="C28" s="2"/>
    </row>
    <row r="29" spans="1:80" s="10" customFormat="1" x14ac:dyDescent="0.2">
      <c r="A29" s="24"/>
      <c r="B29" s="25"/>
      <c r="C29" s="25"/>
    </row>
    <row r="30" spans="1:80" s="11" customFormat="1" x14ac:dyDescent="0.2">
      <c r="A30" s="24"/>
      <c r="B30" s="25" t="s">
        <v>62</v>
      </c>
      <c r="C30" s="25"/>
    </row>
    <row r="31" spans="1:80" s="11" customFormat="1" x14ac:dyDescent="0.2"/>
    <row r="32" spans="1:80" s="11" customFormat="1" ht="22.5" customHeight="1" x14ac:dyDescent="0.2">
      <c r="A32" s="25"/>
      <c r="B32" s="41" t="s">
        <v>200</v>
      </c>
      <c r="C32" s="41"/>
      <c r="D32" s="41"/>
      <c r="E32" s="41"/>
      <c r="F32" s="41"/>
      <c r="G32" s="41" t="s">
        <v>199</v>
      </c>
      <c r="H32" s="41"/>
      <c r="I32" s="41"/>
      <c r="J32" s="41"/>
      <c r="K32" s="41"/>
      <c r="L32" s="41" t="s">
        <v>201</v>
      </c>
      <c r="M32" s="41"/>
      <c r="N32" s="41"/>
      <c r="O32" s="41"/>
      <c r="P32" s="41"/>
    </row>
    <row r="33" spans="2:16" s="11" customFormat="1" ht="11.25" customHeight="1" x14ac:dyDescent="0.2">
      <c r="B33" s="43" t="s">
        <v>79</v>
      </c>
      <c r="C33" s="43"/>
      <c r="D33" s="43"/>
      <c r="E33" s="43"/>
      <c r="F33" s="43"/>
      <c r="G33" s="43" t="s">
        <v>198</v>
      </c>
      <c r="H33" s="43"/>
      <c r="I33" s="43"/>
      <c r="J33" s="43"/>
      <c r="K33" s="43"/>
      <c r="L33" s="43" t="s">
        <v>198</v>
      </c>
      <c r="M33" s="43"/>
      <c r="N33" s="43"/>
      <c r="O33" s="43"/>
      <c r="P33" s="43"/>
    </row>
    <row r="34" spans="2:16" s="11" customFormat="1" x14ac:dyDescent="0.2"/>
  </sheetData>
  <mergeCells count="23">
    <mergeCell ref="A26:K26"/>
    <mergeCell ref="B32:F32"/>
    <mergeCell ref="G32:K32"/>
    <mergeCell ref="L32:P32"/>
    <mergeCell ref="B33:F33"/>
    <mergeCell ref="G33:K33"/>
    <mergeCell ref="L33:P33"/>
    <mergeCell ref="A1:P1"/>
    <mergeCell ref="H3:I3"/>
    <mergeCell ref="A4:F4"/>
    <mergeCell ref="H4:K4"/>
    <mergeCell ref="A6:K6"/>
    <mergeCell ref="L6:N6"/>
    <mergeCell ref="O6:O8"/>
    <mergeCell ref="P6:P8"/>
    <mergeCell ref="A7:A8"/>
    <mergeCell ref="B7:B8"/>
    <mergeCell ref="C7:D7"/>
    <mergeCell ref="E7:G7"/>
    <mergeCell ref="H7:K7"/>
    <mergeCell ref="L7:L8"/>
    <mergeCell ref="M7:M8"/>
    <mergeCell ref="N7:N8"/>
  </mergeCells>
  <phoneticPr fontId="9" type="noConversion"/>
  <printOptions horizontalCentered="1"/>
  <pageMargins left="0.47244094488188981" right="0.27559055118110237" top="0.43307086614173229" bottom="0.35433070866141736" header="0.23622047244094491" footer="0.31496062992125984"/>
  <pageSetup paperSize="9" scale="6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B26"/>
  <sheetViews>
    <sheetView view="pageBreakPreview" zoomScale="110" zoomScaleNormal="110" zoomScaleSheetLayoutView="110" workbookViewId="0">
      <selection activeCell="B19" sqref="B19"/>
    </sheetView>
  </sheetViews>
  <sheetFormatPr defaultRowHeight="12.75" x14ac:dyDescent="0.2"/>
  <cols>
    <col min="1" max="1" width="4" style="13" customWidth="1"/>
    <col min="2" max="2" width="80.28515625" customWidth="1"/>
  </cols>
  <sheetData>
    <row r="1" spans="1:2" x14ac:dyDescent="0.2">
      <c r="A1" s="14" t="s">
        <v>80</v>
      </c>
    </row>
    <row r="3" spans="1:2" x14ac:dyDescent="0.2">
      <c r="A3" s="15" t="s">
        <v>81</v>
      </c>
      <c r="B3" s="16" t="s">
        <v>82</v>
      </c>
    </row>
    <row r="4" spans="1:2" x14ac:dyDescent="0.2">
      <c r="A4" s="17" t="s">
        <v>83</v>
      </c>
      <c r="B4" s="18" t="s">
        <v>84</v>
      </c>
    </row>
    <row r="5" spans="1:2" x14ac:dyDescent="0.2">
      <c r="A5" s="17" t="s">
        <v>85</v>
      </c>
      <c r="B5" s="18" t="s">
        <v>86</v>
      </c>
    </row>
    <row r="6" spans="1:2" x14ac:dyDescent="0.2">
      <c r="A6" s="17" t="s">
        <v>87</v>
      </c>
      <c r="B6" s="18" t="s">
        <v>88</v>
      </c>
    </row>
    <row r="7" spans="1:2" x14ac:dyDescent="0.2">
      <c r="A7" s="17" t="s">
        <v>89</v>
      </c>
      <c r="B7" s="18" t="s">
        <v>90</v>
      </c>
    </row>
    <row r="8" spans="1:2" ht="76.5" x14ac:dyDescent="0.2">
      <c r="A8" s="17" t="s">
        <v>25</v>
      </c>
      <c r="B8" s="19" t="s">
        <v>91</v>
      </c>
    </row>
    <row r="9" spans="1:2" ht="38.25" x14ac:dyDescent="0.2">
      <c r="A9" s="17" t="s">
        <v>26</v>
      </c>
      <c r="B9" s="22" t="s">
        <v>92</v>
      </c>
    </row>
    <row r="10" spans="1:2" x14ac:dyDescent="0.2">
      <c r="A10" s="17" t="s">
        <v>27</v>
      </c>
      <c r="B10" s="18" t="s">
        <v>93</v>
      </c>
    </row>
    <row r="11" spans="1:2" x14ac:dyDescent="0.2">
      <c r="A11" s="17" t="s">
        <v>28</v>
      </c>
      <c r="B11" s="18" t="s">
        <v>94</v>
      </c>
    </row>
    <row r="12" spans="1:2" x14ac:dyDescent="0.2">
      <c r="A12" s="17" t="s">
        <v>29</v>
      </c>
      <c r="B12" s="18" t="s">
        <v>95</v>
      </c>
    </row>
    <row r="13" spans="1:2" ht="25.5" x14ac:dyDescent="0.2">
      <c r="A13" s="17" t="s">
        <v>30</v>
      </c>
      <c r="B13" s="18" t="s">
        <v>96</v>
      </c>
    </row>
    <row r="14" spans="1:2" ht="25.5" x14ac:dyDescent="0.2">
      <c r="A14" s="17" t="s">
        <v>31</v>
      </c>
      <c r="B14" s="18" t="s">
        <v>97</v>
      </c>
    </row>
    <row r="15" spans="1:2" ht="25.5" x14ac:dyDescent="0.2">
      <c r="A15" s="17" t="s">
        <v>32</v>
      </c>
      <c r="B15" s="18" t="s">
        <v>98</v>
      </c>
    </row>
    <row r="16" spans="1:2" ht="25.5" x14ac:dyDescent="0.2">
      <c r="A16" s="17" t="s">
        <v>33</v>
      </c>
      <c r="B16" s="18" t="s">
        <v>99</v>
      </c>
    </row>
    <row r="17" spans="1:2" ht="38.25" x14ac:dyDescent="0.2">
      <c r="A17" s="17" t="s">
        <v>34</v>
      </c>
      <c r="B17" s="18" t="s">
        <v>100</v>
      </c>
    </row>
    <row r="18" spans="1:2" ht="25.5" x14ac:dyDescent="0.2">
      <c r="A18" s="17" t="s">
        <v>35</v>
      </c>
      <c r="B18" s="18" t="s">
        <v>101</v>
      </c>
    </row>
    <row r="19" spans="1:2" ht="25.5" x14ac:dyDescent="0.2">
      <c r="A19" s="17" t="s">
        <v>36</v>
      </c>
      <c r="B19" s="18" t="s">
        <v>102</v>
      </c>
    </row>
    <row r="20" spans="1:2" ht="38.25" x14ac:dyDescent="0.2">
      <c r="A20" s="17" t="s">
        <v>37</v>
      </c>
      <c r="B20" s="22" t="s">
        <v>103</v>
      </c>
    </row>
    <row r="21" spans="1:2" ht="25.5" x14ac:dyDescent="0.2">
      <c r="A21" s="17" t="s">
        <v>38</v>
      </c>
      <c r="B21" s="22" t="s">
        <v>104</v>
      </c>
    </row>
    <row r="22" spans="1:2" ht="25.5" x14ac:dyDescent="0.2">
      <c r="A22" s="17" t="s">
        <v>39</v>
      </c>
      <c r="B22" s="22" t="s">
        <v>105</v>
      </c>
    </row>
    <row r="23" spans="1:2" ht="76.5" x14ac:dyDescent="0.2">
      <c r="A23" s="17" t="s">
        <v>40</v>
      </c>
      <c r="B23" s="18" t="s">
        <v>106</v>
      </c>
    </row>
    <row r="24" spans="1:2" ht="25.5" x14ac:dyDescent="0.2">
      <c r="A24" s="17" t="s">
        <v>107</v>
      </c>
      <c r="B24" s="18" t="s">
        <v>108</v>
      </c>
    </row>
    <row r="25" spans="1:2" ht="25.5" x14ac:dyDescent="0.2">
      <c r="A25" s="17" t="s">
        <v>109</v>
      </c>
      <c r="B25" s="22" t="s">
        <v>110</v>
      </c>
    </row>
    <row r="26" spans="1:2" ht="25.5" x14ac:dyDescent="0.2">
      <c r="A26" s="20" t="s">
        <v>111</v>
      </c>
      <c r="B26" s="21" t="s">
        <v>112</v>
      </c>
    </row>
  </sheetData>
  <phoneticPr fontId="2" type="noConversion"/>
  <printOptions horizontalCentered="1"/>
  <pageMargins left="0.19685039370078741" right="0.19685039370078741" top="0.78740157480314965" bottom="0.78740157480314965" header="0.51181102362204722" footer="0.51181102362204722"/>
  <pageSetup paperSize="9" scale="10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Mapa Obras (2021.1)</vt:lpstr>
      <vt:lpstr>MAPA OBRAS (2021.2)</vt:lpstr>
      <vt:lpstr>LEGENDA</vt:lpstr>
      <vt:lpstr>'MAPA OBRAS (2021.2)'!Area_de_impressao</vt:lpstr>
    </vt:vector>
  </TitlesOfParts>
  <Manager/>
  <Company>TCE-PE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TCE</dc:creator>
  <cp:keywords/>
  <dc:description/>
  <cp:lastModifiedBy>Secretaria de Infra</cp:lastModifiedBy>
  <cp:revision/>
  <cp:lastPrinted>2022-03-22T17:29:28Z</cp:lastPrinted>
  <dcterms:created xsi:type="dcterms:W3CDTF">2007-03-13T10:46:47Z</dcterms:created>
  <dcterms:modified xsi:type="dcterms:W3CDTF">2022-03-22T19:10:40Z</dcterms:modified>
  <cp:category/>
  <cp:contentStatus/>
</cp:coreProperties>
</file>